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29.06.2019" sheetId="1" r:id="rId1"/>
  </sheets>
  <calcPr calcId="124519"/>
  <fileRecoveryPr autoRecover="0"/>
</workbook>
</file>

<file path=xl/calcChain.xml><?xml version="1.0" encoding="utf-8"?>
<calcChain xmlns="http://schemas.openxmlformats.org/spreadsheetml/2006/main">
  <c r="E10" i="1"/>
  <c r="I15"/>
  <c r="E13"/>
  <c r="H17"/>
  <c r="G17"/>
  <c r="D17"/>
  <c r="C17"/>
  <c r="E14"/>
  <c r="E16"/>
  <c r="I10"/>
  <c r="E12"/>
  <c r="E11"/>
  <c r="E9"/>
  <c r="E8"/>
  <c r="E7"/>
  <c r="I7"/>
  <c r="I8"/>
  <c r="I9"/>
  <c r="I11"/>
  <c r="I12"/>
  <c r="I13"/>
  <c r="I14"/>
  <c r="I16"/>
  <c r="I17" l="1"/>
  <c r="E17"/>
  <c r="F14" l="1"/>
  <c r="F15"/>
  <c r="F8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<sst xmlns="http://schemas.openxmlformats.org/spreadsheetml/2006/main" count="23" uniqueCount="22">
  <si>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</si>
  <si>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</si>
  <si>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</si>
  <si>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</si>
  <si>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</si>
  <si>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</si>
  <si>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</si>
  <si>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</si>
  <si>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</si>
  <si>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</si>
  <si>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</si>
  <si>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</si>
  <si>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</si>
  <si>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</si>
  <si>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</si>
  <si>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</si>
  <si>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</si>
  <si>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</si>
  <si>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</si>
  <si>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</si>
  <si>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Portfolio-Corp/Non-Resident Indians (Non Repatriable)/Foreign Nationals                    </t>
  </si>
  <si>
    <t>SHAREHOLDING PATTERN AS ON 29.06.2019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</si>
</sst>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F25" sqref="F25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21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774754</v>
      </c>
      <c r="D9" s="20">
        <v>12003232</v>
      </c>
      <c r="E9" s="23">
        <f t="shared" si="0"/>
        <v>12777986</v>
      </c>
      <c r="F9" s="17">
        <f>SUM(E9/E17)*100</f>
        <v>8.5809320172935042</v>
      </c>
      <c r="G9" s="24">
        <v>7148</v>
      </c>
      <c r="H9" s="24">
        <v>57585</v>
      </c>
      <c r="I9" s="15">
        <f t="shared" si="1"/>
        <v>64733</v>
      </c>
      <c r="J9" s="8"/>
    </row>
    <row r="10" spans="2:10">
      <c r="B10" s="18" t="s">
        <v>18</v>
      </c>
      <c r="C10" s="15">
        <v>0</v>
      </c>
      <c r="D10" s="20">
        <v>11393</v>
      </c>
      <c r="E10" s="23">
        <f>SUM(C10:D10)</f>
        <v>11393</v>
      </c>
      <c r="F10" s="17">
        <f>SUM(E10/E17)*100</f>
        <v>7.6508581612959124E-3</v>
      </c>
      <c r="G10" s="15">
        <v>0</v>
      </c>
      <c r="H10" s="24">
        <v>11</v>
      </c>
      <c r="I10" s="15">
        <f>SUM(G10:H10)</f>
        <v>11</v>
      </c>
      <c r="J10" s="8"/>
    </row>
    <row r="11" spans="2:10">
      <c r="B11" s="18" t="s">
        <v>13</v>
      </c>
      <c r="C11" s="20">
        <v>13400</v>
      </c>
      <c r="D11" s="20">
        <v>1507247</v>
      </c>
      <c r="E11" s="23">
        <f t="shared" si="0"/>
        <v>1520647</v>
      </c>
      <c r="F11" s="17">
        <f>SUM(E11/E17)*100</f>
        <v>1.021175678960778</v>
      </c>
      <c r="G11" s="24">
        <v>42</v>
      </c>
      <c r="H11" s="24">
        <v>640</v>
      </c>
      <c r="I11" s="15">
        <f t="shared" si="1"/>
        <v>682</v>
      </c>
      <c r="J11" s="8"/>
    </row>
    <row r="12" spans="2:10" ht="12.75" customHeight="1">
      <c r="B12" s="18" t="s">
        <v>14</v>
      </c>
      <c r="C12" s="15">
        <v>100</v>
      </c>
      <c r="D12" s="20">
        <v>7783652</v>
      </c>
      <c r="E12" s="23">
        <f t="shared" si="0"/>
        <v>7783752</v>
      </c>
      <c r="F12" s="17">
        <f>SUM(E12/E17)*100</f>
        <v>5.2271028275874114</v>
      </c>
      <c r="G12" s="15">
        <v>1</v>
      </c>
      <c r="H12" s="24">
        <v>17</v>
      </c>
      <c r="I12" s="15">
        <f t="shared" si="1"/>
        <v>18</v>
      </c>
      <c r="J12" s="8"/>
    </row>
    <row r="13" spans="2:10">
      <c r="B13" s="18" t="s">
        <v>15</v>
      </c>
      <c r="C13" s="15">
        <v>4600</v>
      </c>
      <c r="D13" s="20">
        <v>12641727</v>
      </c>
      <c r="E13" s="23">
        <f t="shared" si="0"/>
        <v>12646327</v>
      </c>
      <c r="F13" s="17">
        <f>SUM(E13/E17)*100</f>
        <v>8.4925176984435033</v>
      </c>
      <c r="G13" s="15">
        <v>5</v>
      </c>
      <c r="H13" s="15">
        <v>13</v>
      </c>
      <c r="I13" s="15">
        <f t="shared" si="1"/>
        <v>18</v>
      </c>
      <c r="J13" s="8"/>
    </row>
    <row r="14" spans="2:10">
      <c r="B14" s="18" t="s">
        <v>16</v>
      </c>
      <c r="C14" s="15">
        <v>2600</v>
      </c>
      <c r="D14" s="20">
        <v>53589</v>
      </c>
      <c r="E14" s="23">
        <f t="shared" si="0"/>
        <v>56189</v>
      </c>
      <c r="F14" s="17">
        <f>SUM(E14/E17)*100</f>
        <v>3.7733175566142016E-2</v>
      </c>
      <c r="G14" s="15">
        <v>7</v>
      </c>
      <c r="H14" s="15">
        <v>1</v>
      </c>
      <c r="I14" s="15">
        <f t="shared" si="1"/>
        <v>8</v>
      </c>
      <c r="J14" s="8"/>
    </row>
    <row r="15" spans="2:10">
      <c r="B15" s="18" t="s">
        <v>19</v>
      </c>
      <c r="C15" s="15">
        <v>0</v>
      </c>
      <c r="D15" s="20">
        <v>400263</v>
      </c>
      <c r="E15" s="23">
        <v>400263</v>
      </c>
      <c r="F15" s="17">
        <f>SUM(E15/E17)*100</f>
        <v>0.26879271835467267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38.25">
      <c r="B16" s="18" t="s">
        <v>20</v>
      </c>
      <c r="C16" s="21">
        <v>431800</v>
      </c>
      <c r="D16" s="21">
        <v>13084943</v>
      </c>
      <c r="E16" s="25">
        <f t="shared" si="0"/>
        <v>13516743</v>
      </c>
      <c r="F16" s="22">
        <f>SUM(E16/E17)*100</f>
        <v>9.0770370837961369</v>
      </c>
      <c r="G16" s="21">
        <v>3109</v>
      </c>
      <c r="H16" s="21">
        <v>2037</v>
      </c>
      <c r="I16" s="21">
        <f t="shared" si="1"/>
        <v>5146</v>
      </c>
      <c r="J16" s="8"/>
    </row>
    <row r="17" spans="2:10">
      <c r="B17" s="18" t="s">
        <v>17</v>
      </c>
      <c r="C17" s="19">
        <f>SUM(C7:C16)</f>
        <v>1227254</v>
      </c>
      <c r="D17" s="19">
        <f>SUM(D7:D16)</f>
        <v>147684146</v>
      </c>
      <c r="E17" s="19">
        <f>SUM(E7:E16)</f>
        <v>148911400</v>
      </c>
      <c r="F17" s="17">
        <f t="shared" ref="F17" si="3">SUM(F7:F16)</f>
        <v>100.00000000000001</v>
      </c>
      <c r="G17" s="15">
        <f>SUM(G7:G16)</f>
        <v>10312</v>
      </c>
      <c r="H17" s="15">
        <f>SUM(H7:H16)</f>
        <v>60307</v>
      </c>
      <c r="I17" s="15">
        <f>SUM(I7:I16)</f>
        <v>70619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29.06.2019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2019-07-02T09:08:28Z</dcterms:modified>
</cp:coreProperties>
</file>