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0.06.2018" sheetId="1" r:id="rId1"/>
  </sheets>
  <calcPr calcId="124519"/>
  <fileRecoveryPr autoRecover="0"/>
</workbook>
</file>

<file path=xl/calcChain.xml><?xml version="1.0" encoding="utf-8"?>
<calcChain xmlns="http://schemas.openxmlformats.org/spreadsheetml/2006/main">
  <c r="I15" i="1"/>
  <c r="E13"/>
  <c r="H17"/>
  <c r="G17"/>
  <c r="D17"/>
  <c r="C17"/>
  <c r="E14"/>
  <c r="E16"/>
  <c r="I10"/>
  <c r="E10"/>
  <c r="E12"/>
  <c r="E11"/>
  <c r="E9"/>
  <c r="E8"/>
  <c r="E7"/>
  <c r="I7"/>
  <c r="I8"/>
  <c r="I9"/>
  <c r="I11"/>
  <c r="I12"/>
  <c r="I13"/>
  <c r="I14"/>
  <c r="I16"/>
  <c r="I17" l="1"/>
  <c r="E17"/>
  <c r="F14" l="1"/>
  <c r="F15"/>
  <c r="F8"/>
  <c r="F9"/>
  <c r="F10"/>
  <c r="F13"/>
  <c r="F16"/>
  <c r="F7"/>
  <c r="F11"/>
  <c r="F12"/>
  <c r="F17" l="1"/>
</calcChain>
</file>

<file path=xl/sharedStrings.xml><?xml version="1.0" encoding="utf-8"?>
<sst xmlns="http://schemas.openxmlformats.org/spreadsheetml/2006/main" count="23" uniqueCount="22">
  <si>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</si>
  <si>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</si>
  <si>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</si>
  <si>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</si>
  <si>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</si>
  <si>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</si>
  <si>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</si>
  <si>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</si>
  <si>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</si>
  <si>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</si>
  <si>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</si>
  <si>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</si>
  <si>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</si>
  <si>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</si>
  <si>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</si>
  <si>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</si>
  <si>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</si>
  <si>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</si>
  <si>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</si>
  <si>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>IEPF</t>
  </si>
  <si>
    <t xml:space="preserve">Non-Resident Indians/OCBs/Foreign Portfolio Investors/Non-Resident Indians (Non Repatriable)/Foreign Nationals                    </t>
  </si>
  <si>
    <t>SHAREHOLDING PATTERN AS ON 30.06.2018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</si>
</sst>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showGridLines="0" tabSelected="1" workbookViewId="0">
      <selection activeCell="F14" sqref="F14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21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6" si="0">SUM(C7:D7)</f>
        <v>77265200</v>
      </c>
      <c r="F7" s="17">
        <f>SUM(E7/E17)*100</f>
        <v>51.886692355320008</v>
      </c>
      <c r="G7" s="15">
        <v>0</v>
      </c>
      <c r="H7" s="15">
        <v>1</v>
      </c>
      <c r="I7" s="15">
        <f t="shared" ref="I7:I16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SUM(E8/E17)*100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928264</v>
      </c>
      <c r="D9" s="20">
        <v>13459668</v>
      </c>
      <c r="E9" s="23">
        <f t="shared" si="0"/>
        <v>14387932</v>
      </c>
      <c r="F9" s="17">
        <f>SUM(E9/E17)*100</f>
        <v>9.6620755697683318</v>
      </c>
      <c r="G9" s="24">
        <v>8535</v>
      </c>
      <c r="H9" s="24">
        <v>58011</v>
      </c>
      <c r="I9" s="15">
        <f t="shared" si="1"/>
        <v>66546</v>
      </c>
      <c r="J9" s="8"/>
    </row>
    <row r="10" spans="2:10">
      <c r="B10" s="18" t="s">
        <v>18</v>
      </c>
      <c r="C10" s="15">
        <v>0</v>
      </c>
      <c r="D10" s="20">
        <v>6414</v>
      </c>
      <c r="E10" s="23">
        <f>SUM(C10:D10)</f>
        <v>6414</v>
      </c>
      <c r="F10" s="17">
        <f>SUM(E10/E17)*100</f>
        <v>4.3072592158827326E-3</v>
      </c>
      <c r="G10" s="15">
        <v>0</v>
      </c>
      <c r="H10" s="24">
        <v>10</v>
      </c>
      <c r="I10" s="15">
        <f>SUM(G10:H10)</f>
        <v>10</v>
      </c>
      <c r="J10" s="8"/>
    </row>
    <row r="11" spans="2:10">
      <c r="B11" s="18" t="s">
        <v>13</v>
      </c>
      <c r="C11" s="20">
        <v>16100</v>
      </c>
      <c r="D11" s="20">
        <v>2235863</v>
      </c>
      <c r="E11" s="23">
        <f t="shared" si="0"/>
        <v>2251963</v>
      </c>
      <c r="F11" s="17">
        <f>SUM(E11/E17)*100</f>
        <v>1.5122838144023896</v>
      </c>
      <c r="G11" s="24">
        <v>47</v>
      </c>
      <c r="H11" s="24">
        <v>681</v>
      </c>
      <c r="I11" s="15">
        <f t="shared" si="1"/>
        <v>728</v>
      </c>
      <c r="J11" s="8"/>
    </row>
    <row r="12" spans="2:10" ht="12.75" customHeight="1">
      <c r="B12" s="18" t="s">
        <v>14</v>
      </c>
      <c r="C12" s="15">
        <v>100</v>
      </c>
      <c r="D12" s="20">
        <v>8074595</v>
      </c>
      <c r="E12" s="23">
        <f t="shared" si="0"/>
        <v>8074695</v>
      </c>
      <c r="F12" s="17">
        <f>SUM(E12/E17)*100</f>
        <v>5.4224827649192742</v>
      </c>
      <c r="G12" s="15">
        <v>1</v>
      </c>
      <c r="H12" s="24">
        <v>18</v>
      </c>
      <c r="I12" s="15">
        <f t="shared" si="1"/>
        <v>19</v>
      </c>
      <c r="J12" s="8"/>
    </row>
    <row r="13" spans="2:10">
      <c r="B13" s="18" t="s">
        <v>15</v>
      </c>
      <c r="C13" s="15">
        <v>5800</v>
      </c>
      <c r="D13" s="20">
        <v>9171184</v>
      </c>
      <c r="E13" s="23">
        <f t="shared" si="0"/>
        <v>9176984</v>
      </c>
      <c r="F13" s="17">
        <f>SUM(E13/E17)*100</f>
        <v>6.1627142045538488</v>
      </c>
      <c r="G13" s="15">
        <v>6</v>
      </c>
      <c r="H13" s="15">
        <v>15</v>
      </c>
      <c r="I13" s="15">
        <f t="shared" si="1"/>
        <v>21</v>
      </c>
      <c r="J13" s="8"/>
    </row>
    <row r="14" spans="2:10">
      <c r="B14" s="18" t="s">
        <v>16</v>
      </c>
      <c r="C14" s="15">
        <v>2900</v>
      </c>
      <c r="D14" s="20">
        <v>0</v>
      </c>
      <c r="E14" s="23">
        <f t="shared" si="0"/>
        <v>2900</v>
      </c>
      <c r="F14" s="17">
        <f>SUM(E14/E17)*100</f>
        <v>1.947466748684117E-3</v>
      </c>
      <c r="G14" s="15">
        <v>8</v>
      </c>
      <c r="H14" s="15">
        <v>0</v>
      </c>
      <c r="I14" s="15">
        <f t="shared" si="1"/>
        <v>8</v>
      </c>
      <c r="J14" s="8"/>
    </row>
    <row r="15" spans="2:10">
      <c r="B15" s="18" t="s">
        <v>19</v>
      </c>
      <c r="C15" s="15">
        <v>0</v>
      </c>
      <c r="D15" s="20">
        <v>303281</v>
      </c>
      <c r="E15" s="23">
        <v>303281</v>
      </c>
      <c r="F15" s="17">
        <f>SUM(E15/E17)*100</f>
        <v>0.20366540103712677</v>
      </c>
      <c r="G15" s="15">
        <v>0</v>
      </c>
      <c r="H15" s="15">
        <v>1</v>
      </c>
      <c r="I15" s="15">
        <f t="shared" ref="I15" si="2">SUM(G15:H15)</f>
        <v>1</v>
      </c>
      <c r="J15" s="8"/>
    </row>
    <row r="16" spans="2:10" ht="38.25">
      <c r="B16" s="18" t="s">
        <v>20</v>
      </c>
      <c r="C16" s="21">
        <v>486900</v>
      </c>
      <c r="D16" s="21">
        <v>14022231</v>
      </c>
      <c r="E16" s="25">
        <f t="shared" si="0"/>
        <v>14509131</v>
      </c>
      <c r="F16" s="22">
        <f>SUM(E16/E17)*100</f>
        <v>9.743465577517906</v>
      </c>
      <c r="G16" s="21">
        <v>3519</v>
      </c>
      <c r="H16" s="21">
        <v>2013</v>
      </c>
      <c r="I16" s="21">
        <f t="shared" si="1"/>
        <v>5532</v>
      </c>
      <c r="J16" s="8"/>
    </row>
    <row r="17" spans="2:10">
      <c r="B17" s="18" t="s">
        <v>17</v>
      </c>
      <c r="C17" s="19">
        <f>SUM(C7:C16)</f>
        <v>1440064</v>
      </c>
      <c r="D17" s="19">
        <f>SUM(D7:D16)</f>
        <v>147471336</v>
      </c>
      <c r="E17" s="19">
        <f>SUM(E7:E16)</f>
        <v>148911400</v>
      </c>
      <c r="F17" s="17">
        <f t="shared" ref="F17" si="3">SUM(F7:F16)</f>
        <v>100.00000000000001</v>
      </c>
      <c r="G17" s="15">
        <f>SUM(G7:G16)</f>
        <v>12116</v>
      </c>
      <c r="H17" s="15">
        <f>SUM(H7:H16)</f>
        <v>60751</v>
      </c>
      <c r="I17" s="15">
        <f>SUM(I7:I16)</f>
        <v>72867</v>
      </c>
      <c r="J17" s="8"/>
    </row>
    <row r="19" spans="2:10" ht="3.75" customHeight="1"/>
    <row r="20" spans="2:10">
      <c r="D20" s="5"/>
      <c r="E20" s="5"/>
    </row>
    <row r="21" spans="2:10">
      <c r="E21" s="5"/>
    </row>
    <row r="23" spans="2:10">
      <c r="C23" s="5"/>
      <c r="E23" s="5"/>
    </row>
    <row r="24" spans="2:10">
      <c r="D24" s="5"/>
    </row>
    <row r="25" spans="2:10">
      <c r="D25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30.06.2018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2018-07-02T05:38:54Z</dcterms:modified>
</cp:coreProperties>
</file>