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09.2017" sheetId="1" r:id="rId1"/>
  </sheets>
  <calcPr calcId="124519"/>
  <fileRecoveryPr autoRecover="0"/>
</workbook>
</file>

<file path=xl/calcChain.xml><?xml version="1.0" encoding="utf-8"?>
<calcChain xmlns="http://schemas.openxmlformats.org/spreadsheetml/2006/main">
  <c r="E13" i="1"/>
  <c r="H16"/>
  <c r="G16"/>
  <c r="D16"/>
  <c r="C16"/>
  <c r="E14"/>
  <c r="E15"/>
  <c r="I10"/>
  <c r="E10"/>
  <c r="E12"/>
  <c r="E11"/>
  <c r="E9"/>
  <c r="E8"/>
  <c r="E7"/>
  <c r="I7"/>
  <c r="I8"/>
  <c r="I9"/>
  <c r="I11"/>
  <c r="I12"/>
  <c r="I13"/>
  <c r="I14"/>
  <c r="I15"/>
  <c r="I16" l="1"/>
  <c r="E16"/>
  <c r="F8" s="1"/>
  <c r="F9" l="1"/>
  <c r="F14"/>
  <c r="F10"/>
  <c r="F13"/>
  <c r="F15"/>
  <c r="F7"/>
  <c r="F11"/>
  <c r="F12"/>
  <c r="F16" l="1"/>
</calcChain>
</file>

<file path=xl/sharedStrings.xml><?xml version="1.0" encoding="utf-8"?>
<sst xmlns="http://schemas.openxmlformats.org/spreadsheetml/2006/main" count="22" uniqueCount="21">
  <si>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</si>
  <si>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</si>
  <si>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</si>
  <si>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</si>
  <si>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</si>
  <si>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</si>
  <si>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</si>
  <si>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</si>
  <si>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</si>
  <si>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</si>
  <si>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</si>
  <si>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</si>
  <si>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</si>
  <si>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</si>
  <si>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</si>
  <si>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</si>
  <si>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</si>
  <si>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</si>
  <si>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</si>
  <si>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 xml:space="preserve">Non-Resident Indians/OCBs/FN/Foreign Portfolio Investors/Non-Resident Indians (Non Repatriable)/Alternative Investment Fund                     </t>
  </si>
  <si>
    <t>SHAREHOLDING PATTERN AS ON 30.09.2017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</si>
</sst>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showGridLines="0" tabSelected="1" workbookViewId="0">
      <selection activeCell="D11" sqref="D11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20</v>
      </c>
    </row>
    <row r="5" spans="2:10" ht="12.75" customHeight="1">
      <c r="B5" s="10" t="s">
        <v>1</v>
      </c>
      <c r="C5" s="24" t="s">
        <v>2</v>
      </c>
      <c r="D5" s="25"/>
      <c r="E5" s="11" t="s">
        <v>3</v>
      </c>
      <c r="F5" s="12" t="s">
        <v>4</v>
      </c>
      <c r="G5" s="26" t="s">
        <v>5</v>
      </c>
      <c r="H5" s="27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5" si="0">SUM(C7:D7)</f>
        <v>77265200</v>
      </c>
      <c r="F7" s="17">
        <f>SUM(E7/E16)*100</f>
        <v>51.886692355320008</v>
      </c>
      <c r="G7" s="15">
        <v>0</v>
      </c>
      <c r="H7" s="15">
        <v>1</v>
      </c>
      <c r="I7" s="15">
        <f t="shared" ref="I7:I15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16">
        <f t="shared" si="0"/>
        <v>22932900</v>
      </c>
      <c r="F8" s="17">
        <f>SUM(E8/E16)*100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1158073</v>
      </c>
      <c r="D9" s="20">
        <v>11181237</v>
      </c>
      <c r="E9" s="16">
        <f t="shared" si="0"/>
        <v>12339310</v>
      </c>
      <c r="F9" s="17">
        <f>SUM(E9/E16)*100</f>
        <v>8.2863434230018651</v>
      </c>
      <c r="G9" s="20">
        <v>10633</v>
      </c>
      <c r="H9" s="20">
        <v>43500</v>
      </c>
      <c r="I9" s="15">
        <f t="shared" si="1"/>
        <v>54133</v>
      </c>
      <c r="J9" s="8"/>
    </row>
    <row r="10" spans="2:10">
      <c r="B10" s="18" t="s">
        <v>18</v>
      </c>
      <c r="C10" s="15">
        <v>0</v>
      </c>
      <c r="D10" s="20">
        <v>3769</v>
      </c>
      <c r="E10" s="16">
        <f>SUM(C10:D10)</f>
        <v>3769</v>
      </c>
      <c r="F10" s="17">
        <f>SUM(E10/E16)*100</f>
        <v>2.5310352330311851E-3</v>
      </c>
      <c r="G10" s="15">
        <v>0</v>
      </c>
      <c r="H10" s="20">
        <v>7</v>
      </c>
      <c r="I10" s="15">
        <f>SUM(G10:H10)</f>
        <v>7</v>
      </c>
      <c r="J10" s="8"/>
    </row>
    <row r="11" spans="2:10">
      <c r="B11" s="18" t="s">
        <v>13</v>
      </c>
      <c r="C11" s="20">
        <v>21400</v>
      </c>
      <c r="D11" s="20">
        <v>3195366</v>
      </c>
      <c r="E11" s="16">
        <f t="shared" si="0"/>
        <v>3216766</v>
      </c>
      <c r="F11" s="17">
        <f>SUM(E11/E16)*100</f>
        <v>2.1601878701026247</v>
      </c>
      <c r="G11" s="20">
        <v>71</v>
      </c>
      <c r="H11" s="20">
        <v>734</v>
      </c>
      <c r="I11" s="15">
        <f t="shared" si="1"/>
        <v>805</v>
      </c>
      <c r="J11" s="8"/>
    </row>
    <row r="12" spans="2:10" ht="12.75" customHeight="1">
      <c r="B12" s="18" t="s">
        <v>14</v>
      </c>
      <c r="C12" s="15">
        <v>100</v>
      </c>
      <c r="D12" s="20">
        <v>8610484</v>
      </c>
      <c r="E12" s="16">
        <f t="shared" si="0"/>
        <v>8610584</v>
      </c>
      <c r="F12" s="17">
        <f>SUM(E12/E16)*100</f>
        <v>5.7823538023280951</v>
      </c>
      <c r="G12" s="15">
        <v>1</v>
      </c>
      <c r="H12" s="20">
        <v>18</v>
      </c>
      <c r="I12" s="15">
        <f t="shared" si="1"/>
        <v>19</v>
      </c>
      <c r="J12" s="8"/>
    </row>
    <row r="13" spans="2:10">
      <c r="B13" s="18" t="s">
        <v>15</v>
      </c>
      <c r="C13" s="15">
        <v>9000</v>
      </c>
      <c r="D13" s="20">
        <v>7154963</v>
      </c>
      <c r="E13" s="16">
        <f t="shared" si="0"/>
        <v>7163963</v>
      </c>
      <c r="F13" s="17">
        <f>SUM(E13/E16)*100</f>
        <v>4.8108895625183834</v>
      </c>
      <c r="G13" s="15">
        <v>16</v>
      </c>
      <c r="H13" s="15">
        <v>23</v>
      </c>
      <c r="I13" s="15">
        <f t="shared" si="1"/>
        <v>39</v>
      </c>
      <c r="J13" s="8"/>
    </row>
    <row r="14" spans="2:10">
      <c r="B14" s="18" t="s">
        <v>16</v>
      </c>
      <c r="C14" s="15">
        <v>4200</v>
      </c>
      <c r="D14" s="20">
        <v>0</v>
      </c>
      <c r="E14" s="16">
        <f t="shared" si="0"/>
        <v>4200</v>
      </c>
      <c r="F14" s="17">
        <f>SUM(E14/E16)*100</f>
        <v>2.8204690843011346E-3</v>
      </c>
      <c r="G14" s="15">
        <v>11</v>
      </c>
      <c r="H14" s="15">
        <v>0</v>
      </c>
      <c r="I14" s="15">
        <f t="shared" si="1"/>
        <v>11</v>
      </c>
      <c r="J14" s="8"/>
    </row>
    <row r="15" spans="2:10" ht="51">
      <c r="B15" s="18" t="s">
        <v>19</v>
      </c>
      <c r="C15" s="21">
        <v>587900</v>
      </c>
      <c r="D15" s="21">
        <v>16786808</v>
      </c>
      <c r="E15" s="22">
        <f t="shared" si="0"/>
        <v>17374708</v>
      </c>
      <c r="F15" s="23">
        <f>SUM(E15/E16)*100</f>
        <v>11.667815895895144</v>
      </c>
      <c r="G15" s="21">
        <v>4370</v>
      </c>
      <c r="H15" s="21">
        <v>1545</v>
      </c>
      <c r="I15" s="21">
        <f t="shared" si="1"/>
        <v>5915</v>
      </c>
      <c r="J15" s="8"/>
    </row>
    <row r="16" spans="2:10">
      <c r="B16" s="18" t="s">
        <v>17</v>
      </c>
      <c r="C16" s="19">
        <f>SUM(C7:C15)</f>
        <v>1780673</v>
      </c>
      <c r="D16" s="19">
        <f>SUM(D7:D15)</f>
        <v>147130727</v>
      </c>
      <c r="E16" s="19">
        <f>SUM(E7:E15)</f>
        <v>148911400</v>
      </c>
      <c r="F16" s="17">
        <f t="shared" ref="F16" si="2">SUM(F7:F15)</f>
        <v>99.999999999999986</v>
      </c>
      <c r="G16" s="15">
        <f>SUM(G7:G15)</f>
        <v>15102</v>
      </c>
      <c r="H16" s="15">
        <f>SUM(H7:H15)</f>
        <v>45829</v>
      </c>
      <c r="I16" s="15">
        <f>SUM(I7:I15)</f>
        <v>60931</v>
      </c>
      <c r="J16" s="8"/>
    </row>
    <row r="18" spans="3:5" ht="3.75" customHeight="1"/>
    <row r="19" spans="3:5">
      <c r="D19" s="5"/>
      <c r="E19" s="5"/>
    </row>
    <row r="22" spans="3:5">
      <c r="C22" s="5"/>
      <c r="E22" s="5"/>
    </row>
    <row r="23" spans="3:5">
      <c r="D23" s="5"/>
    </row>
    <row r="24" spans="3:5">
      <c r="D24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30.09.2017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2017-10-01T08:47:47Z</dcterms:modified>
</cp:coreProperties>
</file>