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09.2019" sheetId="1" r:id="rId1"/>
  </sheets>
  <calcPr calcId="124519"/>
  <fileRecoveryPr autoRecover="0"/>
</workbook>
</file>

<file path=xl/calcChain.xml><?xml version="1.0" encoding="utf-8"?>
<calcChain xmlns="http://schemas.openxmlformats.org/spreadsheetml/2006/main">
  <c r="I15" i="1"/>
  <c r="E15"/>
  <c r="E16"/>
  <c r="E12"/>
  <c r="E10"/>
  <c r="I16"/>
  <c r="E13"/>
  <c r="H18"/>
  <c r="G18"/>
  <c r="D18"/>
  <c r="C18"/>
  <c r="E14"/>
  <c r="E17"/>
  <c r="I10"/>
  <c r="E11"/>
  <c r="E9"/>
  <c r="E8"/>
  <c r="E7"/>
  <c r="I7"/>
  <c r="I8"/>
  <c r="I9"/>
  <c r="I11"/>
  <c r="I12"/>
  <c r="I13"/>
  <c r="I14"/>
  <c r="I17"/>
  <c r="I18" l="1"/>
  <c r="E18"/>
  <c r="F15" s="1"/>
  <c r="F14" l="1"/>
  <c r="F16"/>
  <c r="F8"/>
  <c r="F9"/>
  <c r="F10"/>
  <c r="F13"/>
  <c r="F17"/>
  <c r="F7"/>
  <c r="F11"/>
  <c r="F12"/>
  <c r="F18" l="1"/>
</calcChain>
</file>

<file path=xl/sharedStrings.xml><?xml version="1.0" encoding="utf-8"?>
<sst xmlns="http://schemas.openxmlformats.org/spreadsheetml/2006/main" count="24" uniqueCount="23">
  <si>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</si>
  <si>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</si>
  <si>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</si>
  <si>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</si>
  <si>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</si>
  <si>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</si>
  <si>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</si>
  <si>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</si>
  <si>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</si>
  <si>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</si>
  <si>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</si>
  <si>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</si>
  <si>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</si>
  <si>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</si>
  <si>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</si>
  <si>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</si>
  <si>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</si>
  <si>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</si>
  <si>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</si>
  <si>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</si>
  <si>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Portfolio-Corp/Non-Resident Indians (Non Repatriable)/Foreign Nationals                    </t>
  </si>
  <si>
    <t xml:space="preserve">Qualified Institutional Buyer             </t>
  </si>
  <si>
    <t>SHAREHOLDING PATTERN AS ON 30.09.2019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</si>
</sst>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"/>
  <sheetViews>
    <sheetView showGridLines="0" tabSelected="1" workbookViewId="0">
      <selection activeCell="I17" sqref="I17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22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7" si="0">SUM(C7:D7)</f>
        <v>77265200</v>
      </c>
      <c r="F7" s="17">
        <f>SUM(E7/E18)*100</f>
        <v>51.886692355320008</v>
      </c>
      <c r="G7" s="15">
        <v>0</v>
      </c>
      <c r="H7" s="15">
        <v>1</v>
      </c>
      <c r="I7" s="15">
        <f t="shared" ref="I7:I17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SUM(E8/E18)*100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767244</v>
      </c>
      <c r="D9" s="20">
        <v>12004476</v>
      </c>
      <c r="E9" s="23">
        <f t="shared" si="0"/>
        <v>12771720</v>
      </c>
      <c r="F9" s="17">
        <f>SUM(E9/E18)*100</f>
        <v>8.5767241460358292</v>
      </c>
      <c r="G9" s="24">
        <v>7078</v>
      </c>
      <c r="H9" s="24">
        <v>56911</v>
      </c>
      <c r="I9" s="15">
        <f t="shared" si="1"/>
        <v>63989</v>
      </c>
      <c r="J9" s="8"/>
    </row>
    <row r="10" spans="2:10">
      <c r="B10" s="18" t="s">
        <v>18</v>
      </c>
      <c r="C10" s="15">
        <v>0</v>
      </c>
      <c r="D10" s="20">
        <v>1650</v>
      </c>
      <c r="E10" s="23">
        <f>SUM(C10:D10)</f>
        <v>1650</v>
      </c>
      <c r="F10" s="17">
        <f>SUM(E10/E18)*100</f>
        <v>1.1080414259754458E-3</v>
      </c>
      <c r="G10" s="15">
        <v>0</v>
      </c>
      <c r="H10" s="24">
        <v>3</v>
      </c>
      <c r="I10" s="15">
        <f>SUM(G10:H10)</f>
        <v>3</v>
      </c>
      <c r="J10" s="8"/>
    </row>
    <row r="11" spans="2:10">
      <c r="B11" s="18" t="s">
        <v>13</v>
      </c>
      <c r="C11" s="20">
        <v>13400</v>
      </c>
      <c r="D11" s="20">
        <v>1127451</v>
      </c>
      <c r="E11" s="23">
        <f t="shared" si="0"/>
        <v>1140851</v>
      </c>
      <c r="F11" s="17">
        <f>SUM(E11/E18)*100</f>
        <v>0.76612737507000805</v>
      </c>
      <c r="G11" s="24">
        <v>42</v>
      </c>
      <c r="H11" s="24">
        <v>568</v>
      </c>
      <c r="I11" s="15">
        <f t="shared" si="1"/>
        <v>610</v>
      </c>
      <c r="J11" s="8"/>
    </row>
    <row r="12" spans="2:10" ht="12.75" customHeight="1">
      <c r="B12" s="18" t="s">
        <v>14</v>
      </c>
      <c r="C12" s="15">
        <v>100</v>
      </c>
      <c r="D12" s="20">
        <v>5899235</v>
      </c>
      <c r="E12" s="23">
        <f t="shared" si="0"/>
        <v>5899335</v>
      </c>
      <c r="F12" s="17">
        <f>SUM(E12/E18)*100</f>
        <v>3.9616409489132463</v>
      </c>
      <c r="G12" s="15">
        <v>1</v>
      </c>
      <c r="H12" s="24">
        <v>15</v>
      </c>
      <c r="I12" s="15">
        <f t="shared" si="1"/>
        <v>16</v>
      </c>
      <c r="J12" s="8"/>
    </row>
    <row r="13" spans="2:10">
      <c r="B13" s="18" t="s">
        <v>15</v>
      </c>
      <c r="C13" s="15">
        <v>4600</v>
      </c>
      <c r="D13" s="20">
        <v>15031974</v>
      </c>
      <c r="E13" s="23">
        <f t="shared" si="0"/>
        <v>15036574</v>
      </c>
      <c r="F13" s="17">
        <f>SUM(E13/E18)*100</f>
        <v>10.09766478590625</v>
      </c>
      <c r="G13" s="15">
        <v>5</v>
      </c>
      <c r="H13" s="15">
        <v>15</v>
      </c>
      <c r="I13" s="15">
        <f t="shared" si="1"/>
        <v>20</v>
      </c>
      <c r="J13" s="8"/>
    </row>
    <row r="14" spans="2:10">
      <c r="B14" s="18" t="s">
        <v>16</v>
      </c>
      <c r="C14" s="15">
        <v>2600</v>
      </c>
      <c r="D14" s="20">
        <v>0</v>
      </c>
      <c r="E14" s="23">
        <f t="shared" si="0"/>
        <v>2600</v>
      </c>
      <c r="F14" s="17">
        <f>SUM(E14/E18)*100</f>
        <v>1.7460046712340358E-3</v>
      </c>
      <c r="G14" s="15">
        <v>7</v>
      </c>
      <c r="H14" s="15">
        <v>0</v>
      </c>
      <c r="I14" s="15">
        <f t="shared" si="1"/>
        <v>7</v>
      </c>
      <c r="J14" s="8"/>
    </row>
    <row r="15" spans="2:10">
      <c r="B15" s="18" t="s">
        <v>21</v>
      </c>
      <c r="C15" s="15">
        <v>0</v>
      </c>
      <c r="D15" s="20">
        <v>1908788</v>
      </c>
      <c r="E15" s="23">
        <f t="shared" si="0"/>
        <v>1908788</v>
      </c>
      <c r="F15" s="17">
        <f>SUM(E15/E18)*100</f>
        <v>1.2818279863059512</v>
      </c>
      <c r="G15" s="15">
        <v>0</v>
      </c>
      <c r="H15" s="15">
        <v>2</v>
      </c>
      <c r="I15" s="15">
        <f t="shared" si="1"/>
        <v>2</v>
      </c>
      <c r="J15" s="8"/>
    </row>
    <row r="16" spans="2:10">
      <c r="B16" s="18" t="s">
        <v>19</v>
      </c>
      <c r="C16" s="15">
        <v>0</v>
      </c>
      <c r="D16" s="20">
        <v>400063</v>
      </c>
      <c r="E16" s="23">
        <f>SUM(C16:D16)</f>
        <v>400063</v>
      </c>
      <c r="F16" s="17">
        <f>SUM(E16/E18)*100</f>
        <v>0.26865841030303927</v>
      </c>
      <c r="G16" s="15">
        <v>0</v>
      </c>
      <c r="H16" s="15">
        <v>1</v>
      </c>
      <c r="I16" s="15">
        <f t="shared" ref="I16" si="2">SUM(G16:H16)</f>
        <v>1</v>
      </c>
      <c r="J16" s="8"/>
    </row>
    <row r="17" spans="2:10" ht="38.25">
      <c r="B17" s="18" t="s">
        <v>20</v>
      </c>
      <c r="C17" s="21">
        <v>429100</v>
      </c>
      <c r="D17" s="21">
        <v>11122619</v>
      </c>
      <c r="E17" s="25">
        <f t="shared" si="0"/>
        <v>11551719</v>
      </c>
      <c r="F17" s="22">
        <f>SUM(E17/E18)*100</f>
        <v>7.7574443595319096</v>
      </c>
      <c r="G17" s="21">
        <v>3089</v>
      </c>
      <c r="H17" s="21">
        <v>1999</v>
      </c>
      <c r="I17" s="21">
        <f t="shared" si="1"/>
        <v>5088</v>
      </c>
      <c r="J17" s="8"/>
    </row>
    <row r="18" spans="2:10">
      <c r="B18" s="18" t="s">
        <v>17</v>
      </c>
      <c r="C18" s="19">
        <f>SUM(C7:C17)</f>
        <v>1217044</v>
      </c>
      <c r="D18" s="19">
        <f>SUM(D7:D17)</f>
        <v>147694356</v>
      </c>
      <c r="E18" s="19">
        <f>SUM(E7:E17)</f>
        <v>148911400</v>
      </c>
      <c r="F18" s="17">
        <f t="shared" ref="F18" si="3">SUM(F7:F17)</f>
        <v>100</v>
      </c>
      <c r="G18" s="15">
        <f>SUM(G7:G17)</f>
        <v>10222</v>
      </c>
      <c r="H18" s="15">
        <f>SUM(H7:H17)</f>
        <v>59516</v>
      </c>
      <c r="I18" s="15">
        <f>SUM(I7:I17)</f>
        <v>69738</v>
      </c>
      <c r="J18" s="8"/>
    </row>
    <row r="20" spans="2:10" ht="3.75" customHeight="1"/>
    <row r="21" spans="2:10">
      <c r="D21" s="5"/>
      <c r="E21" s="5"/>
    </row>
    <row r="22" spans="2:10">
      <c r="E22" s="5"/>
    </row>
    <row r="24" spans="2:10">
      <c r="C24" s="5"/>
      <c r="E24" s="5"/>
    </row>
    <row r="25" spans="2:10">
      <c r="D25" s="5"/>
    </row>
    <row r="26" spans="2:10">
      <c r="D26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30.09.2019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2019-10-03T12:37:39Z</dcterms:modified>
</cp:coreProperties>
</file>